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19" activeTab="3"/>
  </bookViews>
  <sheets>
    <sheet name="Reining" sheetId="1" r:id="rId1"/>
    <sheet name="Trail" sheetId="2" r:id="rId2"/>
    <sheet name="Western Pleasure" sheetId="3" r:id="rId3"/>
    <sheet name="Western Horsemanship" sheetId="4" r:id="rId4"/>
  </sheets>
  <definedNames/>
  <calcPr fullCalcOnLoad="1"/>
</workbook>
</file>

<file path=xl/sharedStrings.xml><?xml version="1.0" encoding="utf-8"?>
<sst xmlns="http://schemas.openxmlformats.org/spreadsheetml/2006/main" count="207" uniqueCount="92">
  <si>
    <t xml:space="preserve">REINING            </t>
  </si>
  <si>
    <t>LP</t>
  </si>
  <si>
    <t>Nr startowy</t>
  </si>
  <si>
    <t>Imię i nazwisko</t>
  </si>
  <si>
    <t>Koń</t>
  </si>
  <si>
    <t>Właściciel</t>
  </si>
  <si>
    <t>Stajnia</t>
  </si>
  <si>
    <t>SUMA</t>
  </si>
  <si>
    <t xml:space="preserve">TRAIL       </t>
  </si>
  <si>
    <t>WESTERN     PLEASURE</t>
  </si>
  <si>
    <t>WESTERN   HORSEMANSHIP</t>
  </si>
  <si>
    <t>Zofia Pacyna</t>
  </si>
  <si>
    <t>Genesis Cody Chex</t>
  </si>
  <si>
    <t>Roleski Ranch</t>
  </si>
  <si>
    <t>Patrycja Jurasz</t>
  </si>
  <si>
    <t>Arcletic Zanitari</t>
  </si>
  <si>
    <t>Anna Jurasz</t>
  </si>
  <si>
    <t xml:space="preserve">Ireneusz Pacyna </t>
  </si>
  <si>
    <t>Koenig Western Ranch</t>
  </si>
  <si>
    <t>Bretania</t>
  </si>
  <si>
    <t>Granada</t>
  </si>
  <si>
    <t>Paula Siekańska</t>
  </si>
  <si>
    <t>Aleksandra Galant</t>
  </si>
  <si>
    <t>Decaho</t>
  </si>
  <si>
    <t>Ewa Skwarczyńska - Wierzchosławska</t>
  </si>
  <si>
    <t>Irena Grygiel</t>
  </si>
  <si>
    <t>Ranatos</t>
  </si>
  <si>
    <t>Artur Górecki</t>
  </si>
  <si>
    <t>Arizona City</t>
  </si>
  <si>
    <t>Kornelia Borucka</t>
  </si>
  <si>
    <t>Lakmus</t>
  </si>
  <si>
    <t>Rafał Borucki</t>
  </si>
  <si>
    <t>Zuzanna Gazda</t>
  </si>
  <si>
    <t>Tina</t>
  </si>
  <si>
    <t>Ireneusz Gazda</t>
  </si>
  <si>
    <t>Meta Ranch</t>
  </si>
  <si>
    <t xml:space="preserve">Wrocław </t>
  </si>
  <si>
    <t>Ewa Skwarczyńska -Wierzchosławska</t>
  </si>
  <si>
    <t>Meta Riding Team</t>
  </si>
  <si>
    <t>niezrzeszona</t>
  </si>
  <si>
    <t>504</t>
  </si>
  <si>
    <t>Patrycja Helcerberger</t>
  </si>
  <si>
    <t>Malwa</t>
  </si>
  <si>
    <t>Zygmunt Szabłowski</t>
  </si>
  <si>
    <t>Zygi Ranch</t>
  </si>
  <si>
    <t>Ugniewo</t>
  </si>
  <si>
    <t>503A</t>
  </si>
  <si>
    <t>Magdalena Nowak</t>
  </si>
  <si>
    <t>Lady Sweety</t>
  </si>
  <si>
    <t>503</t>
  </si>
  <si>
    <t>502</t>
  </si>
  <si>
    <t>Julia Pekałowska</t>
  </si>
  <si>
    <t>Aleksandra Leszczyńska</t>
  </si>
  <si>
    <t>Czafra</t>
  </si>
  <si>
    <t>Marek Leszczyński</t>
  </si>
  <si>
    <t>Michalina Żarnawska</t>
  </si>
  <si>
    <t>Jacs Golden Slide</t>
  </si>
  <si>
    <t>Izabella Żarnawska</t>
  </si>
  <si>
    <t>WRC Bronco</t>
  </si>
  <si>
    <t>Dominika Wyżykowska</t>
  </si>
  <si>
    <t>Frosty Zip Olena</t>
  </si>
  <si>
    <t>Rzeszów I</t>
  </si>
  <si>
    <t>Eliza Buratti</t>
  </si>
  <si>
    <t>JM Peppys Lucky Shot</t>
  </si>
  <si>
    <t>Maria Kania</t>
  </si>
  <si>
    <t>GB Burlwood Jac</t>
  </si>
  <si>
    <t>Julia Kania</t>
  </si>
  <si>
    <t>Daniłowo</t>
  </si>
  <si>
    <t>Karpacz</t>
  </si>
  <si>
    <t>415</t>
  </si>
  <si>
    <t>Wiktoria Grubizna</t>
  </si>
  <si>
    <t>Smarti</t>
  </si>
  <si>
    <t>Jerzy Pokój</t>
  </si>
  <si>
    <t>Western Ranch</t>
  </si>
  <si>
    <t>lp</t>
  </si>
  <si>
    <t>411</t>
  </si>
  <si>
    <t>Julka i Marysia Kania</t>
  </si>
  <si>
    <t>BB Ranch</t>
  </si>
  <si>
    <t>Beata Maciejczak, Dominika Wyżykowska</t>
  </si>
  <si>
    <t>Koryta</t>
  </si>
  <si>
    <t>Mistrz Polski 2011</t>
  </si>
  <si>
    <t>Rzeszów II</t>
  </si>
  <si>
    <t>Janusz Miłek</t>
  </si>
  <si>
    <t>Janiowe Wzgórze</t>
  </si>
  <si>
    <t>Karolina Kania</t>
  </si>
  <si>
    <t>Arcletic Louis</t>
  </si>
  <si>
    <t>Lothar Koenig</t>
  </si>
  <si>
    <t>Wojtek Stachura</t>
  </si>
  <si>
    <t>Tardy Hotrodder</t>
  </si>
  <si>
    <t>Michał Żołnierczuk</t>
  </si>
  <si>
    <t>Commanding Starlight</t>
  </si>
  <si>
    <t>JM Lucky Shot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</si>
</sst>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3">
    <font>
      <sz val="10"/>
      <name val="Arial"/>
      <family val="2"/>
    </font>
    <font>
      <sz val="10"/>
      <name val="Arial CE"/>
      <family val="2"/>
    </font>
    <font>
      <sz val="36"/>
      <color indexed="1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62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23" fillId="0" borderId="0" xfId="0" applyNumberFormat="1" applyFont="1" applyAlignment="1">
      <alignment/>
    </xf>
    <xf numFmtId="0" fontId="25" fillId="33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left"/>
    </xf>
    <xf numFmtId="164" fontId="25" fillId="33" borderId="19" xfId="0" applyNumberFormat="1" applyFont="1" applyFill="1" applyBorder="1" applyAlignment="1">
      <alignment horizontal="center" wrapText="1"/>
    </xf>
    <xf numFmtId="0" fontId="25" fillId="33" borderId="19" xfId="0" applyFont="1" applyFill="1" applyBorder="1" applyAlignment="1">
      <alignment horizontal="center" vertical="center"/>
    </xf>
    <xf numFmtId="0" fontId="25" fillId="33" borderId="19" xfId="51" applyFont="1" applyFill="1" applyBorder="1" applyAlignment="1">
      <alignment horizontal="left" vertical="top" wrapText="1"/>
      <protection/>
    </xf>
    <xf numFmtId="0" fontId="25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5" fillId="33" borderId="19" xfId="0" applyNumberFormat="1" applyFont="1" applyFill="1" applyBorder="1" applyAlignment="1">
      <alignment horizontal="center" vertical="center" wrapText="1"/>
    </xf>
    <xf numFmtId="49" fontId="25" fillId="33" borderId="19" xfId="0" applyNumberFormat="1" applyFont="1" applyFill="1" applyBorder="1" applyAlignment="1">
      <alignment horizontal="center" vertical="center"/>
    </xf>
    <xf numFmtId="0" fontId="25" fillId="33" borderId="19" xfId="0" applyNumberFormat="1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wrapText="1"/>
    </xf>
    <xf numFmtId="1" fontId="51" fillId="33" borderId="19" xfId="0" applyNumberFormat="1" applyFont="1" applyFill="1" applyBorder="1" applyAlignment="1">
      <alignment horizontal="center" wrapText="1"/>
    </xf>
    <xf numFmtId="1" fontId="25" fillId="33" borderId="19" xfId="0" applyNumberFormat="1" applyFont="1" applyFill="1" applyBorder="1" applyAlignment="1">
      <alignment horizontal="center" wrapText="1"/>
    </xf>
    <xf numFmtId="0" fontId="52" fillId="0" borderId="19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top" wrapText="1"/>
    </xf>
    <xf numFmtId="0" fontId="26" fillId="33" borderId="19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left"/>
    </xf>
    <xf numFmtId="0" fontId="31" fillId="33" borderId="19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/>
    </xf>
    <xf numFmtId="0" fontId="31" fillId="33" borderId="1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33" borderId="19" xfId="0" applyFont="1" applyFill="1" applyBorder="1" applyAlignment="1">
      <alignment horizontal="center" wrapText="1"/>
    </xf>
    <xf numFmtId="1" fontId="27" fillId="33" borderId="19" xfId="0" applyNumberFormat="1" applyFont="1" applyFill="1" applyBorder="1" applyAlignment="1">
      <alignment horizontal="center" wrapText="1"/>
    </xf>
    <xf numFmtId="164" fontId="27" fillId="33" borderId="19" xfId="0" applyNumberFormat="1" applyFont="1" applyFill="1" applyBorder="1" applyAlignment="1">
      <alignment horizontal="center" wrapText="1"/>
    </xf>
    <xf numFmtId="1" fontId="52" fillId="33" borderId="19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164" fontId="25" fillId="33" borderId="19" xfId="0" applyNumberFormat="1" applyFont="1" applyFill="1" applyBorder="1" applyAlignment="1">
      <alignment horizontal="center" vertical="center"/>
    </xf>
    <xf numFmtId="1" fontId="28" fillId="33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164" fontId="27" fillId="33" borderId="19" xfId="0" applyNumberFormat="1" applyFont="1" applyFill="1" applyBorder="1" applyAlignment="1">
      <alignment horizontal="center" vertical="center" wrapText="1"/>
    </xf>
    <xf numFmtId="0" fontId="27" fillId="33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25" fillId="34" borderId="19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left"/>
    </xf>
    <xf numFmtId="0" fontId="51" fillId="34" borderId="19" xfId="0" applyFont="1" applyFill="1" applyBorder="1" applyAlignment="1">
      <alignment horizontal="center" wrapText="1"/>
    </xf>
    <xf numFmtId="1" fontId="27" fillId="34" borderId="19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52" fillId="34" borderId="19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left"/>
    </xf>
    <xf numFmtId="0" fontId="23" fillId="35" borderId="19" xfId="0" applyFont="1" applyFill="1" applyBorder="1" applyAlignment="1">
      <alignment/>
    </xf>
    <xf numFmtId="1" fontId="27" fillId="35" borderId="19" xfId="0" applyNumberFormat="1" applyFont="1" applyFill="1" applyBorder="1" applyAlignment="1">
      <alignment horizontal="center"/>
    </xf>
    <xf numFmtId="164" fontId="25" fillId="34" borderId="19" xfId="0" applyNumberFormat="1" applyFont="1" applyFill="1" applyBorder="1" applyAlignment="1">
      <alignment horizontal="center" vertical="justify" wrapText="1" shrinkToFit="1"/>
    </xf>
    <xf numFmtId="164" fontId="25" fillId="34" borderId="19" xfId="0" applyNumberFormat="1" applyFont="1" applyFill="1" applyBorder="1" applyAlignment="1">
      <alignment horizontal="center" wrapText="1"/>
    </xf>
    <xf numFmtId="164" fontId="27" fillId="34" borderId="19" xfId="0" applyNumberFormat="1" applyFont="1" applyFill="1" applyBorder="1" applyAlignment="1">
      <alignment horizont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left" vertical="center" wrapText="1"/>
    </xf>
    <xf numFmtId="0" fontId="25" fillId="34" borderId="19" xfId="0" applyFont="1" applyFill="1" applyBorder="1" applyAlignment="1">
      <alignment horizontal="left" vertical="center"/>
    </xf>
    <xf numFmtId="164" fontId="25" fillId="34" borderId="19" xfId="0" applyNumberFormat="1" applyFont="1" applyFill="1" applyBorder="1" applyAlignment="1">
      <alignment horizontal="center" vertical="center" wrapText="1"/>
    </xf>
    <xf numFmtId="0" fontId="25" fillId="34" borderId="19" xfId="0" applyNumberFormat="1" applyFont="1" applyFill="1" applyBorder="1" applyAlignment="1">
      <alignment horizontal="center" vertical="center" wrapText="1"/>
    </xf>
    <xf numFmtId="164" fontId="27" fillId="34" borderId="19" xfId="0" applyNumberFormat="1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center"/>
    </xf>
    <xf numFmtId="0" fontId="25" fillId="36" borderId="19" xfId="0" applyFont="1" applyFill="1" applyBorder="1" applyAlignment="1">
      <alignment horizontal="left"/>
    </xf>
    <xf numFmtId="0" fontId="25" fillId="36" borderId="19" xfId="0" applyFont="1" applyFill="1" applyBorder="1" applyAlignment="1">
      <alignment/>
    </xf>
    <xf numFmtId="0" fontId="25" fillId="36" borderId="19" xfId="51" applyFont="1" applyFill="1" applyBorder="1" applyAlignment="1">
      <alignment horizontal="left" vertical="top" wrapText="1"/>
      <protection/>
    </xf>
    <xf numFmtId="164" fontId="25" fillId="36" borderId="19" xfId="0" applyNumberFormat="1" applyFont="1" applyFill="1" applyBorder="1" applyAlignment="1">
      <alignment horizontal="center" wrapText="1"/>
    </xf>
    <xf numFmtId="164" fontId="51" fillId="36" borderId="19" xfId="0" applyNumberFormat="1" applyFont="1" applyFill="1" applyBorder="1" applyAlignment="1">
      <alignment horizontal="center" wrapText="1"/>
    </xf>
    <xf numFmtId="164" fontId="27" fillId="36" borderId="19" xfId="0" applyNumberFormat="1" applyFont="1" applyFill="1" applyBorder="1" applyAlignment="1">
      <alignment horizontal="center" wrapText="1"/>
    </xf>
    <xf numFmtId="164" fontId="51" fillId="36" borderId="19" xfId="0" applyNumberFormat="1" applyFont="1" applyFill="1" applyBorder="1" applyAlignment="1">
      <alignment horizontal="center" vertical="center" wrapText="1"/>
    </xf>
    <xf numFmtId="0" fontId="51" fillId="36" borderId="19" xfId="0" applyNumberFormat="1" applyFont="1" applyFill="1" applyBorder="1" applyAlignment="1">
      <alignment horizontal="center" vertical="center" wrapText="1"/>
    </xf>
    <xf numFmtId="164" fontId="27" fillId="36" borderId="19" xfId="0" applyNumberFormat="1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left"/>
    </xf>
    <xf numFmtId="0" fontId="25" fillId="37" borderId="19" xfId="0" applyFont="1" applyFill="1" applyBorder="1" applyAlignment="1">
      <alignment horizontal="left" vertical="center" wrapText="1"/>
    </xf>
    <xf numFmtId="0" fontId="51" fillId="36" borderId="19" xfId="0" applyFont="1" applyFill="1" applyBorder="1" applyAlignment="1">
      <alignment horizontal="center" wrapText="1"/>
    </xf>
    <xf numFmtId="1" fontId="27" fillId="36" borderId="19" xfId="0" applyNumberFormat="1" applyFont="1" applyFill="1" applyBorder="1" applyAlignment="1">
      <alignment horizontal="center" wrapText="1"/>
    </xf>
    <xf numFmtId="0" fontId="31" fillId="36" borderId="19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left" vertical="center" wrapText="1"/>
    </xf>
    <xf numFmtId="49" fontId="25" fillId="36" borderId="19" xfId="0" applyNumberFormat="1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wrapText="1"/>
    </xf>
    <xf numFmtId="0" fontId="50" fillId="36" borderId="19" xfId="0" applyFont="1" applyFill="1" applyBorder="1" applyAlignment="1">
      <alignment/>
    </xf>
    <xf numFmtId="0" fontId="50" fillId="36" borderId="19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9" xfId="0" applyFont="1" applyFill="1" applyBorder="1" applyAlignment="1">
      <alignment/>
    </xf>
    <xf numFmtId="1" fontId="51" fillId="36" borderId="19" xfId="0" applyNumberFormat="1" applyFont="1" applyFill="1" applyBorder="1" applyAlignment="1">
      <alignment horizontal="center" wrapText="1"/>
    </xf>
    <xf numFmtId="1" fontId="28" fillId="36" borderId="19" xfId="0" applyNumberFormat="1" applyFont="1" applyFill="1" applyBorder="1" applyAlignment="1">
      <alignment horizontal="center" wrapText="1"/>
    </xf>
    <xf numFmtId="0" fontId="25" fillId="36" borderId="20" xfId="0" applyFont="1" applyFill="1" applyBorder="1" applyAlignment="1">
      <alignment horizontal="left"/>
    </xf>
    <xf numFmtId="0" fontId="51" fillId="35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">
      <selection activeCell="E26" sqref="E26"/>
    </sheetView>
  </sheetViews>
  <sheetFormatPr defaultColWidth="9.140625" defaultRowHeight="12.75"/>
  <cols>
    <col min="1" max="1" width="5.140625" style="0" customWidth="1"/>
    <col min="2" max="2" width="9.8515625" style="2" customWidth="1"/>
    <col min="3" max="3" width="28.7109375" style="0" customWidth="1"/>
    <col min="4" max="4" width="27.57421875" style="0" customWidth="1"/>
    <col min="5" max="5" width="40.00390625" style="0" customWidth="1"/>
    <col min="6" max="6" width="37.7109375" style="0" customWidth="1"/>
    <col min="7" max="12" width="11.7109375" style="0" customWidth="1"/>
    <col min="13" max="13" width="11.57421875" style="69" customWidth="1"/>
  </cols>
  <sheetData>
    <row r="1" spans="1:13" ht="46.5" customHeight="1" thickBo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 s="3" customFormat="1" ht="42" customHeight="1">
      <c r="A2" s="21" t="s">
        <v>1</v>
      </c>
      <c r="B2" s="22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22" t="s">
        <v>36</v>
      </c>
      <c r="H2" s="22" t="s">
        <v>45</v>
      </c>
      <c r="I2" s="22" t="s">
        <v>61</v>
      </c>
      <c r="J2" s="22" t="s">
        <v>67</v>
      </c>
      <c r="K2" s="22" t="s">
        <v>79</v>
      </c>
      <c r="L2" s="22" t="s">
        <v>81</v>
      </c>
      <c r="M2" s="23" t="s">
        <v>7</v>
      </c>
    </row>
    <row r="3" spans="1:13" s="1" customFormat="1" ht="15" customHeight="1">
      <c r="A3" s="24">
        <v>1</v>
      </c>
      <c r="B3" s="91">
        <v>408</v>
      </c>
      <c r="C3" s="92" t="s">
        <v>59</v>
      </c>
      <c r="D3" s="92" t="s">
        <v>60</v>
      </c>
      <c r="E3" s="93" t="s">
        <v>78</v>
      </c>
      <c r="F3" s="94" t="s">
        <v>77</v>
      </c>
      <c r="G3" s="95"/>
      <c r="H3" s="95"/>
      <c r="I3" s="96">
        <v>138</v>
      </c>
      <c r="J3" s="96"/>
      <c r="K3" s="96">
        <v>136.5</v>
      </c>
      <c r="L3" s="95">
        <v>134.5</v>
      </c>
      <c r="M3" s="97">
        <f>SUM(G3:K3)</f>
        <v>274.5</v>
      </c>
    </row>
    <row r="4" spans="1:13" s="1" customFormat="1" ht="15" customHeight="1">
      <c r="A4" s="24">
        <v>1</v>
      </c>
      <c r="B4" s="91">
        <v>407</v>
      </c>
      <c r="C4" s="92" t="s">
        <v>64</v>
      </c>
      <c r="D4" s="92" t="s">
        <v>65</v>
      </c>
      <c r="E4" s="93" t="s">
        <v>76</v>
      </c>
      <c r="F4" s="94" t="s">
        <v>77</v>
      </c>
      <c r="G4" s="95"/>
      <c r="H4" s="95"/>
      <c r="I4" s="96">
        <v>137</v>
      </c>
      <c r="J4" s="96"/>
      <c r="K4" s="96">
        <v>137.5</v>
      </c>
      <c r="L4" s="96"/>
      <c r="M4" s="97">
        <f>SUM(G4:K4)</f>
        <v>274.5</v>
      </c>
    </row>
    <row r="5" spans="1:13" ht="15.75">
      <c r="A5" s="24">
        <v>2</v>
      </c>
      <c r="B5" s="73">
        <v>302</v>
      </c>
      <c r="C5" s="74" t="s">
        <v>11</v>
      </c>
      <c r="D5" s="74" t="s">
        <v>12</v>
      </c>
      <c r="E5" s="74" t="s">
        <v>17</v>
      </c>
      <c r="F5" s="74" t="s">
        <v>13</v>
      </c>
      <c r="G5" s="82">
        <v>137</v>
      </c>
      <c r="H5" s="83"/>
      <c r="I5" s="83"/>
      <c r="J5" s="83"/>
      <c r="K5" s="83"/>
      <c r="L5" s="83">
        <v>136.5</v>
      </c>
      <c r="M5" s="84">
        <f>SUM(G5:L5)</f>
        <v>273.5</v>
      </c>
    </row>
    <row r="6" spans="1:13" ht="15.75">
      <c r="A6" s="24">
        <v>3</v>
      </c>
      <c r="B6" s="91">
        <v>411</v>
      </c>
      <c r="C6" s="92" t="s">
        <v>62</v>
      </c>
      <c r="D6" s="92" t="s">
        <v>63</v>
      </c>
      <c r="E6" s="93"/>
      <c r="F6" s="94"/>
      <c r="G6" s="95"/>
      <c r="H6" s="95"/>
      <c r="I6" s="96">
        <v>130</v>
      </c>
      <c r="J6" s="95"/>
      <c r="K6" s="95"/>
      <c r="L6" s="96">
        <v>135</v>
      </c>
      <c r="M6" s="97">
        <f>SUM(G6:L6)</f>
        <v>265</v>
      </c>
    </row>
    <row r="7" spans="1:13" ht="15.75">
      <c r="A7" s="24">
        <v>4</v>
      </c>
      <c r="B7" s="91">
        <v>335</v>
      </c>
      <c r="C7" s="93" t="s">
        <v>14</v>
      </c>
      <c r="D7" s="92" t="s">
        <v>15</v>
      </c>
      <c r="E7" s="93" t="s">
        <v>16</v>
      </c>
      <c r="F7" s="92" t="s">
        <v>18</v>
      </c>
      <c r="G7" s="96">
        <v>118</v>
      </c>
      <c r="H7" s="95"/>
      <c r="I7" s="95"/>
      <c r="J7" s="95"/>
      <c r="K7" s="95"/>
      <c r="L7" s="96">
        <v>139</v>
      </c>
      <c r="M7" s="97">
        <f>SUM(G7:L7)</f>
        <v>257</v>
      </c>
    </row>
    <row r="8" spans="1:13" ht="15.75">
      <c r="A8" s="24">
        <v>5</v>
      </c>
      <c r="B8" s="91">
        <v>384</v>
      </c>
      <c r="C8" s="92" t="s">
        <v>55</v>
      </c>
      <c r="D8" s="92" t="s">
        <v>56</v>
      </c>
      <c r="E8" s="93" t="s">
        <v>57</v>
      </c>
      <c r="F8" s="94" t="s">
        <v>58</v>
      </c>
      <c r="G8" s="95"/>
      <c r="H8" s="96">
        <v>111.5</v>
      </c>
      <c r="I8" s="96"/>
      <c r="J8" s="96">
        <v>123.5</v>
      </c>
      <c r="K8" s="96"/>
      <c r="L8" s="96"/>
      <c r="M8" s="97">
        <f>SUM(G8:J8)</f>
        <v>235</v>
      </c>
    </row>
    <row r="9" spans="1:13" ht="15.75">
      <c r="A9" s="24">
        <v>6</v>
      </c>
      <c r="B9" s="25">
        <v>220</v>
      </c>
      <c r="C9" s="27" t="s">
        <v>21</v>
      </c>
      <c r="D9" s="27" t="s">
        <v>19</v>
      </c>
      <c r="E9" s="26" t="s">
        <v>21</v>
      </c>
      <c r="F9" s="30" t="s">
        <v>20</v>
      </c>
      <c r="G9" s="28">
        <v>131.5</v>
      </c>
      <c r="H9" s="28"/>
      <c r="I9" s="28"/>
      <c r="J9" s="28"/>
      <c r="K9" s="28"/>
      <c r="L9" s="28"/>
      <c r="M9" s="64">
        <f>SUM(G9:I9)</f>
        <v>131.5</v>
      </c>
    </row>
    <row r="10" spans="1:13" ht="15.75">
      <c r="A10" s="24">
        <v>7</v>
      </c>
      <c r="B10" s="25"/>
      <c r="C10" s="27" t="s">
        <v>89</v>
      </c>
      <c r="D10" s="27" t="s">
        <v>90</v>
      </c>
      <c r="E10" s="26"/>
      <c r="F10" s="30"/>
      <c r="G10" s="28"/>
      <c r="H10" s="28"/>
      <c r="I10" s="28"/>
      <c r="J10" s="28"/>
      <c r="K10" s="28"/>
      <c r="L10" s="28">
        <v>124</v>
      </c>
      <c r="M10" s="64">
        <f>SUM(L10)</f>
        <v>124</v>
      </c>
    </row>
    <row r="11" ht="16.5" thickBot="1">
      <c r="A11" s="24">
        <v>8</v>
      </c>
    </row>
    <row r="12" spans="1:4" ht="12.75">
      <c r="A12" s="5"/>
      <c r="B12" s="6"/>
      <c r="C12" s="7"/>
      <c r="D12" s="8"/>
    </row>
    <row r="13" spans="1:5" ht="15.75">
      <c r="A13" s="9"/>
      <c r="B13" s="77"/>
      <c r="C13" s="10" t="s">
        <v>80</v>
      </c>
      <c r="D13" s="11"/>
      <c r="E13" s="19"/>
    </row>
    <row r="14" spans="1:4" ht="12.75">
      <c r="A14" s="9"/>
      <c r="B14" s="12"/>
      <c r="C14" s="10"/>
      <c r="D14" s="11"/>
    </row>
    <row r="15" spans="1:4" ht="12.75">
      <c r="A15" s="9"/>
      <c r="B15" s="13"/>
      <c r="C15" s="10"/>
      <c r="D15" s="11"/>
    </row>
    <row r="16" spans="1:4" ht="13.5" thickBot="1">
      <c r="A16" s="14"/>
      <c r="B16" s="15"/>
      <c r="C16" s="34"/>
      <c r="D16" s="17"/>
    </row>
    <row r="19" ht="12.75">
      <c r="C19" s="33"/>
    </row>
  </sheetData>
  <sheetProtection selectLockedCells="1" selectUnlockedCells="1"/>
  <mergeCells count="1">
    <mergeCell ref="A1:M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5.140625" style="0" customWidth="1"/>
    <col min="2" max="2" width="9.8515625" style="0" customWidth="1"/>
    <col min="3" max="3" width="24.140625" style="0" customWidth="1"/>
    <col min="4" max="4" width="15.28125" style="0" customWidth="1"/>
    <col min="5" max="5" width="37.140625" style="0" customWidth="1"/>
    <col min="6" max="6" width="25.140625" style="0" customWidth="1"/>
    <col min="7" max="9" width="11.57421875" style="0" customWidth="1"/>
    <col min="10" max="10" width="11.7109375" style="69" customWidth="1"/>
  </cols>
  <sheetData>
    <row r="1" spans="1:10" ht="45.75" customHeight="1">
      <c r="A1" s="123" t="s">
        <v>8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s="3" customFormat="1" ht="42" customHeight="1">
      <c r="A2" s="35" t="s">
        <v>1</v>
      </c>
      <c r="B2" s="36" t="s">
        <v>2</v>
      </c>
      <c r="C2" s="35" t="s">
        <v>3</v>
      </c>
      <c r="D2" s="35" t="s">
        <v>4</v>
      </c>
      <c r="E2" s="35" t="s">
        <v>5</v>
      </c>
      <c r="F2" s="36" t="s">
        <v>6</v>
      </c>
      <c r="G2" s="36" t="s">
        <v>36</v>
      </c>
      <c r="H2" s="36" t="s">
        <v>45</v>
      </c>
      <c r="I2" s="36" t="s">
        <v>68</v>
      </c>
      <c r="J2" s="37" t="s">
        <v>7</v>
      </c>
    </row>
    <row r="3" spans="1:10" s="1" customFormat="1" ht="15" customHeight="1">
      <c r="A3" s="29">
        <v>1</v>
      </c>
      <c r="B3" s="91">
        <v>401</v>
      </c>
      <c r="C3" s="93" t="s">
        <v>25</v>
      </c>
      <c r="D3" s="93" t="s">
        <v>26</v>
      </c>
      <c r="E3" s="93" t="s">
        <v>27</v>
      </c>
      <c r="F3" s="93" t="s">
        <v>28</v>
      </c>
      <c r="G3" s="98">
        <v>136</v>
      </c>
      <c r="H3" s="99"/>
      <c r="I3" s="98">
        <v>134</v>
      </c>
      <c r="J3" s="100">
        <f>SUM(G3:I3)</f>
        <v>270</v>
      </c>
    </row>
    <row r="4" spans="1:10" s="1" customFormat="1" ht="15" customHeight="1">
      <c r="A4" s="29">
        <v>3</v>
      </c>
      <c r="B4" s="85">
        <v>381</v>
      </c>
      <c r="C4" s="86" t="s">
        <v>22</v>
      </c>
      <c r="D4" s="86" t="s">
        <v>23</v>
      </c>
      <c r="E4" s="87" t="s">
        <v>37</v>
      </c>
      <c r="F4" s="86" t="s">
        <v>38</v>
      </c>
      <c r="G4" s="88">
        <v>121</v>
      </c>
      <c r="H4" s="89"/>
      <c r="I4" s="89"/>
      <c r="J4" s="90">
        <f>SUM(G4:I4)</f>
        <v>121</v>
      </c>
    </row>
    <row r="5" spans="1:10" s="1" customFormat="1" ht="24.75" customHeight="1">
      <c r="A5" s="29">
        <v>2</v>
      </c>
      <c r="B5" s="40" t="s">
        <v>40</v>
      </c>
      <c r="C5" s="26" t="s">
        <v>41</v>
      </c>
      <c r="D5" s="26" t="s">
        <v>42</v>
      </c>
      <c r="E5" s="26" t="s">
        <v>43</v>
      </c>
      <c r="F5" s="26" t="s">
        <v>44</v>
      </c>
      <c r="G5" s="41"/>
      <c r="H5" s="41">
        <v>131.5</v>
      </c>
      <c r="I5" s="41"/>
      <c r="J5" s="71">
        <f>SUM(G5:I5)</f>
        <v>131.5</v>
      </c>
    </row>
    <row r="6" spans="1:10" s="1" customFormat="1" ht="15" customHeight="1">
      <c r="A6" s="29">
        <v>4</v>
      </c>
      <c r="B6" s="25">
        <v>403</v>
      </c>
      <c r="C6" s="26" t="s">
        <v>32</v>
      </c>
      <c r="D6" s="26" t="s">
        <v>33</v>
      </c>
      <c r="E6" s="26" t="s">
        <v>34</v>
      </c>
      <c r="F6" s="26" t="s">
        <v>38</v>
      </c>
      <c r="G6" s="39">
        <v>93.5</v>
      </c>
      <c r="H6" s="39"/>
      <c r="I6" s="39"/>
      <c r="J6" s="71">
        <f>SUM(G6:I6)</f>
        <v>93.5</v>
      </c>
    </row>
    <row r="7" spans="1:10" s="1" customFormat="1" ht="15" customHeight="1">
      <c r="A7" s="29">
        <v>5</v>
      </c>
      <c r="B7" s="40" t="s">
        <v>46</v>
      </c>
      <c r="C7" s="26" t="s">
        <v>47</v>
      </c>
      <c r="D7" s="26" t="s">
        <v>48</v>
      </c>
      <c r="E7" s="26" t="s">
        <v>43</v>
      </c>
      <c r="F7" s="26" t="s">
        <v>44</v>
      </c>
      <c r="G7" s="41"/>
      <c r="H7" s="67">
        <v>0</v>
      </c>
      <c r="I7" s="41"/>
      <c r="J7" s="70">
        <f>SUM(G7:I7)</f>
        <v>0</v>
      </c>
    </row>
    <row r="8" spans="1:10" ht="15.75">
      <c r="A8" s="29">
        <v>6</v>
      </c>
      <c r="B8" s="66"/>
      <c r="C8" s="66"/>
      <c r="D8" s="66"/>
      <c r="E8" s="66"/>
      <c r="F8" s="66"/>
      <c r="G8" s="66"/>
      <c r="H8" s="66"/>
      <c r="I8" s="66"/>
      <c r="J8" s="72"/>
    </row>
    <row r="11" ht="13.5" thickBot="1"/>
    <row r="12" spans="1:4" ht="12.75">
      <c r="A12" s="5"/>
      <c r="B12" s="6"/>
      <c r="C12" s="7"/>
      <c r="D12" s="8"/>
    </row>
    <row r="13" spans="1:4" ht="12.75">
      <c r="A13" s="9"/>
      <c r="B13" s="77"/>
      <c r="C13" s="10" t="s">
        <v>80</v>
      </c>
      <c r="D13" s="11"/>
    </row>
    <row r="14" spans="1:4" ht="12.75">
      <c r="A14" s="9"/>
      <c r="B14" s="12"/>
      <c r="C14" s="10"/>
      <c r="D14" s="11"/>
    </row>
    <row r="15" spans="1:4" ht="12.75">
      <c r="A15" s="9"/>
      <c r="B15" s="13"/>
      <c r="C15" s="10"/>
      <c r="D15" s="11"/>
    </row>
    <row r="16" spans="1:4" ht="13.5" thickBot="1">
      <c r="A16" s="14"/>
      <c r="B16" s="15"/>
      <c r="C16" s="16"/>
      <c r="D16" s="17"/>
    </row>
    <row r="19" ht="12.75">
      <c r="C19" s="3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">
      <selection activeCell="E33" sqref="E33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28.57421875" style="0" customWidth="1"/>
    <col min="4" max="4" width="27.7109375" style="0" customWidth="1"/>
    <col min="5" max="5" width="36.28125" style="0" customWidth="1"/>
    <col min="6" max="6" width="37.7109375" style="0" customWidth="1"/>
    <col min="7" max="8" width="11.57421875" style="0" customWidth="1"/>
    <col min="9" max="12" width="11.7109375" style="0" customWidth="1"/>
    <col min="13" max="13" width="11.57421875" style="69" customWidth="1"/>
  </cols>
  <sheetData>
    <row r="1" spans="1:13" ht="44.25">
      <c r="A1" s="126" t="s">
        <v>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3" s="3" customFormat="1" ht="42" customHeight="1">
      <c r="A2" s="42" t="s">
        <v>1</v>
      </c>
      <c r="B2" s="43" t="s">
        <v>2</v>
      </c>
      <c r="C2" s="42" t="s">
        <v>3</v>
      </c>
      <c r="D2" s="42" t="s">
        <v>4</v>
      </c>
      <c r="E2" s="42" t="s">
        <v>5</v>
      </c>
      <c r="F2" s="43" t="s">
        <v>6</v>
      </c>
      <c r="G2" s="43" t="s">
        <v>36</v>
      </c>
      <c r="H2" s="43" t="s">
        <v>45</v>
      </c>
      <c r="I2" s="43" t="s">
        <v>61</v>
      </c>
      <c r="J2" s="43" t="s">
        <v>68</v>
      </c>
      <c r="K2" s="43" t="s">
        <v>79</v>
      </c>
      <c r="L2" s="43" t="s">
        <v>81</v>
      </c>
      <c r="M2" s="42" t="s">
        <v>7</v>
      </c>
    </row>
    <row r="3" spans="1:13" s="1" customFormat="1" ht="15" customHeight="1">
      <c r="A3" s="38">
        <v>5</v>
      </c>
      <c r="B3" s="101">
        <v>335</v>
      </c>
      <c r="C3" s="102" t="s">
        <v>14</v>
      </c>
      <c r="D3" s="102" t="s">
        <v>15</v>
      </c>
      <c r="E3" s="102" t="s">
        <v>16</v>
      </c>
      <c r="F3" s="103" t="s">
        <v>18</v>
      </c>
      <c r="G3" s="104">
        <v>7</v>
      </c>
      <c r="H3" s="104"/>
      <c r="I3" s="104"/>
      <c r="J3" s="104"/>
      <c r="K3" s="104"/>
      <c r="L3" s="104">
        <v>10</v>
      </c>
      <c r="M3" s="105">
        <f>SUM(G3+L3)</f>
        <v>17</v>
      </c>
    </row>
    <row r="4" spans="1:13" s="1" customFormat="1" ht="15" customHeight="1">
      <c r="A4" s="38">
        <v>3</v>
      </c>
      <c r="B4" s="73">
        <v>302</v>
      </c>
      <c r="C4" s="74" t="s">
        <v>11</v>
      </c>
      <c r="D4" s="74" t="s">
        <v>12</v>
      </c>
      <c r="E4" s="74" t="s">
        <v>17</v>
      </c>
      <c r="F4" s="74" t="s">
        <v>13</v>
      </c>
      <c r="G4" s="75">
        <v>10</v>
      </c>
      <c r="H4" s="75"/>
      <c r="I4" s="75"/>
      <c r="J4" s="75"/>
      <c r="K4" s="75"/>
      <c r="L4" s="75">
        <v>5</v>
      </c>
      <c r="M4" s="76">
        <f>SUM(L4+G4)</f>
        <v>15</v>
      </c>
    </row>
    <row r="5" spans="1:13" s="1" customFormat="1" ht="15" customHeight="1">
      <c r="A5" s="38">
        <v>1</v>
      </c>
      <c r="B5" s="91">
        <v>505</v>
      </c>
      <c r="C5" s="92" t="s">
        <v>52</v>
      </c>
      <c r="D5" s="92" t="s">
        <v>53</v>
      </c>
      <c r="E5" s="92" t="s">
        <v>54</v>
      </c>
      <c r="F5" s="92" t="s">
        <v>44</v>
      </c>
      <c r="G5" s="104"/>
      <c r="H5" s="104">
        <v>3</v>
      </c>
      <c r="I5" s="104"/>
      <c r="J5" s="104"/>
      <c r="K5" s="104">
        <v>6</v>
      </c>
      <c r="L5" s="104"/>
      <c r="M5" s="105">
        <f>SUM(G5:K5)</f>
        <v>9</v>
      </c>
    </row>
    <row r="6" spans="1:13" s="1" customFormat="1" ht="15" customHeight="1">
      <c r="A6" s="38">
        <v>2</v>
      </c>
      <c r="B6" s="106">
        <v>401</v>
      </c>
      <c r="C6" s="107" t="s">
        <v>25</v>
      </c>
      <c r="D6" s="107" t="s">
        <v>26</v>
      </c>
      <c r="E6" s="107" t="s">
        <v>27</v>
      </c>
      <c r="F6" s="107" t="s">
        <v>28</v>
      </c>
      <c r="G6" s="104">
        <v>2</v>
      </c>
      <c r="H6" s="104"/>
      <c r="I6" s="104"/>
      <c r="J6" s="104">
        <v>7</v>
      </c>
      <c r="K6" s="104"/>
      <c r="L6" s="104"/>
      <c r="M6" s="105">
        <f>SUM(G6:J6)</f>
        <v>9</v>
      </c>
    </row>
    <row r="7" spans="1:13" s="1" customFormat="1" ht="15" customHeight="1">
      <c r="A7" s="38">
        <v>6</v>
      </c>
      <c r="B7" s="108" t="s">
        <v>75</v>
      </c>
      <c r="C7" s="92" t="s">
        <v>62</v>
      </c>
      <c r="D7" s="92" t="s">
        <v>63</v>
      </c>
      <c r="E7" s="92" t="s">
        <v>82</v>
      </c>
      <c r="F7" s="92" t="s">
        <v>83</v>
      </c>
      <c r="G7" s="109"/>
      <c r="H7" s="109"/>
      <c r="I7" s="104">
        <v>6</v>
      </c>
      <c r="J7" s="109"/>
      <c r="K7" s="109"/>
      <c r="L7" s="104">
        <v>3</v>
      </c>
      <c r="M7" s="105">
        <f>SUM(L7+I7)</f>
        <v>9</v>
      </c>
    </row>
    <row r="8" spans="1:13" ht="15.75">
      <c r="A8" s="38">
        <v>4</v>
      </c>
      <c r="B8" s="40" t="s">
        <v>49</v>
      </c>
      <c r="C8" s="27" t="s">
        <v>47</v>
      </c>
      <c r="D8" s="27" t="s">
        <v>42</v>
      </c>
      <c r="E8" s="27" t="s">
        <v>43</v>
      </c>
      <c r="F8" s="27" t="s">
        <v>44</v>
      </c>
      <c r="G8" s="62"/>
      <c r="H8" s="62">
        <v>8</v>
      </c>
      <c r="I8" s="44"/>
      <c r="J8" s="44"/>
      <c r="K8" s="44"/>
      <c r="L8" s="44"/>
      <c r="M8" s="63">
        <f>SUM(G8:I8)</f>
        <v>8</v>
      </c>
    </row>
    <row r="9" spans="1:13" ht="15.75">
      <c r="A9" s="38">
        <v>12</v>
      </c>
      <c r="B9" s="54"/>
      <c r="C9" s="55" t="s">
        <v>84</v>
      </c>
      <c r="D9" s="55" t="s">
        <v>85</v>
      </c>
      <c r="E9" s="55" t="s">
        <v>86</v>
      </c>
      <c r="F9" s="55" t="s">
        <v>18</v>
      </c>
      <c r="G9" s="62"/>
      <c r="H9" s="44"/>
      <c r="I9" s="44"/>
      <c r="J9" s="44"/>
      <c r="K9" s="44"/>
      <c r="L9" s="62">
        <v>7</v>
      </c>
      <c r="M9" s="63">
        <v>7</v>
      </c>
    </row>
    <row r="10" spans="1:13" ht="15.75">
      <c r="A10" s="38">
        <v>7</v>
      </c>
      <c r="B10" s="40" t="s">
        <v>50</v>
      </c>
      <c r="C10" s="27" t="s">
        <v>51</v>
      </c>
      <c r="D10" s="27" t="s">
        <v>48</v>
      </c>
      <c r="E10" s="27" t="s">
        <v>43</v>
      </c>
      <c r="F10" s="27" t="s">
        <v>44</v>
      </c>
      <c r="G10" s="62"/>
      <c r="H10" s="62">
        <v>5</v>
      </c>
      <c r="I10" s="44"/>
      <c r="J10" s="44"/>
      <c r="K10" s="44"/>
      <c r="L10" s="44"/>
      <c r="M10" s="63">
        <f>SUM(G10:I10)</f>
        <v>5</v>
      </c>
    </row>
    <row r="11" spans="1:13" ht="15.75">
      <c r="A11" s="38">
        <v>8</v>
      </c>
      <c r="B11" s="32">
        <v>381</v>
      </c>
      <c r="C11" s="31" t="s">
        <v>22</v>
      </c>
      <c r="D11" s="31" t="s">
        <v>23</v>
      </c>
      <c r="E11" s="31" t="s">
        <v>24</v>
      </c>
      <c r="F11" s="31" t="s">
        <v>38</v>
      </c>
      <c r="G11" s="62">
        <v>5</v>
      </c>
      <c r="H11" s="44"/>
      <c r="I11" s="44"/>
      <c r="J11" s="44"/>
      <c r="K11" s="44"/>
      <c r="L11" s="44"/>
      <c r="M11" s="63">
        <f>SUM(G11:I11)</f>
        <v>5</v>
      </c>
    </row>
    <row r="12" spans="1:13" s="1" customFormat="1" ht="15" customHeight="1">
      <c r="A12" s="38">
        <v>9</v>
      </c>
      <c r="B12" s="40" t="s">
        <v>69</v>
      </c>
      <c r="C12" s="27" t="s">
        <v>70</v>
      </c>
      <c r="D12" s="27" t="s">
        <v>71</v>
      </c>
      <c r="E12" s="27" t="s">
        <v>72</v>
      </c>
      <c r="F12" s="27" t="s">
        <v>73</v>
      </c>
      <c r="G12" s="62"/>
      <c r="H12" s="62"/>
      <c r="I12" s="44"/>
      <c r="J12" s="62">
        <v>4</v>
      </c>
      <c r="K12" s="62"/>
      <c r="L12" s="62"/>
      <c r="M12" s="63">
        <f>SUM(G12:J12)</f>
        <v>4</v>
      </c>
    </row>
    <row r="13" spans="1:13" s="1" customFormat="1" ht="15" customHeight="1">
      <c r="A13" s="38">
        <v>10</v>
      </c>
      <c r="B13" s="54">
        <v>398</v>
      </c>
      <c r="C13" s="55" t="s">
        <v>29</v>
      </c>
      <c r="D13" s="55" t="s">
        <v>30</v>
      </c>
      <c r="E13" s="55" t="s">
        <v>31</v>
      </c>
      <c r="F13" s="55" t="s">
        <v>39</v>
      </c>
      <c r="G13" s="62">
        <v>3</v>
      </c>
      <c r="H13" s="44"/>
      <c r="I13" s="44"/>
      <c r="J13" s="44"/>
      <c r="K13" s="44"/>
      <c r="L13" s="44"/>
      <c r="M13" s="63">
        <f>SUM(G13:I13)</f>
        <v>3</v>
      </c>
    </row>
    <row r="14" spans="1:13" s="1" customFormat="1" ht="15" customHeight="1">
      <c r="A14" s="38">
        <v>11</v>
      </c>
      <c r="B14" s="54"/>
      <c r="C14" s="55" t="s">
        <v>87</v>
      </c>
      <c r="D14" s="55" t="s">
        <v>88</v>
      </c>
      <c r="E14" s="55" t="s">
        <v>17</v>
      </c>
      <c r="F14" s="55" t="s">
        <v>13</v>
      </c>
      <c r="G14" s="62"/>
      <c r="H14" s="44"/>
      <c r="I14" s="44"/>
      <c r="J14" s="44"/>
      <c r="K14" s="44"/>
      <c r="L14" s="62">
        <v>2</v>
      </c>
      <c r="M14" s="63">
        <v>2</v>
      </c>
    </row>
    <row r="15" spans="1:4" ht="12.75">
      <c r="A15" s="9"/>
      <c r="B15" s="13"/>
      <c r="C15" s="10"/>
      <c r="D15" s="11"/>
    </row>
    <row r="16" spans="1:4" ht="12.75">
      <c r="A16" s="9"/>
      <c r="B16" s="77"/>
      <c r="C16" s="10" t="s">
        <v>80</v>
      </c>
      <c r="D16" s="11"/>
    </row>
    <row r="17" spans="1:4" ht="12.75">
      <c r="A17" s="9"/>
      <c r="B17" s="12"/>
      <c r="C17" s="10"/>
      <c r="D17" s="11"/>
    </row>
    <row r="18" spans="1:4" ht="12.75">
      <c r="A18" s="9"/>
      <c r="B18" s="13"/>
      <c r="C18" s="10"/>
      <c r="D18" s="11"/>
    </row>
    <row r="19" spans="1:4" ht="13.5" thickBot="1">
      <c r="A19" s="14"/>
      <c r="B19" s="15"/>
      <c r="C19" s="16"/>
      <c r="D19" s="17"/>
    </row>
    <row r="22" ht="12.75">
      <c r="C22" s="3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0" zoomScaleNormal="80" zoomScalePageLayoutView="0" workbookViewId="0" topLeftCell="B1">
      <selection activeCell="E28" sqref="E28"/>
    </sheetView>
  </sheetViews>
  <sheetFormatPr defaultColWidth="9.140625" defaultRowHeight="12.75"/>
  <cols>
    <col min="1" max="2" width="5.28125" style="0" customWidth="1"/>
    <col min="3" max="3" width="8.421875" style="2" customWidth="1"/>
    <col min="4" max="4" width="26.00390625" style="0" customWidth="1"/>
    <col min="5" max="5" width="24.28125" style="0" customWidth="1"/>
    <col min="6" max="6" width="38.28125" style="0" customWidth="1"/>
    <col min="7" max="7" width="36.00390625" style="0" customWidth="1"/>
    <col min="8" max="8" width="10.140625" style="0" customWidth="1"/>
    <col min="9" max="9" width="8.8515625" style="0" customWidth="1"/>
    <col min="10" max="13" width="8.7109375" style="0" customWidth="1"/>
    <col min="14" max="14" width="11.7109375" style="69" customWidth="1"/>
  </cols>
  <sheetData>
    <row r="1" spans="1:14" ht="46.5" customHeight="1">
      <c r="A1" s="129" t="s">
        <v>10</v>
      </c>
      <c r="B1" s="130"/>
      <c r="C1" s="131"/>
      <c r="D1" s="131"/>
      <c r="E1" s="131"/>
      <c r="F1" s="131"/>
      <c r="G1" s="131"/>
      <c r="H1" s="131"/>
      <c r="I1" s="131"/>
      <c r="J1" s="131"/>
      <c r="K1" s="132"/>
      <c r="L1" s="132"/>
      <c r="M1" s="132"/>
      <c r="N1" s="133"/>
    </row>
    <row r="2" spans="1:14" s="20" customFormat="1" ht="42.75" customHeight="1">
      <c r="A2" s="49" t="s">
        <v>1</v>
      </c>
      <c r="B2" s="49" t="s">
        <v>74</v>
      </c>
      <c r="C2" s="50" t="s">
        <v>2</v>
      </c>
      <c r="D2" s="49" t="s">
        <v>3</v>
      </c>
      <c r="E2" s="49" t="s">
        <v>4</v>
      </c>
      <c r="F2" s="49" t="s">
        <v>5</v>
      </c>
      <c r="G2" s="51" t="s">
        <v>6</v>
      </c>
      <c r="H2" s="51" t="s">
        <v>36</v>
      </c>
      <c r="I2" s="51" t="s">
        <v>45</v>
      </c>
      <c r="J2" s="51" t="s">
        <v>61</v>
      </c>
      <c r="K2" s="51" t="s">
        <v>68</v>
      </c>
      <c r="L2" s="51" t="s">
        <v>79</v>
      </c>
      <c r="M2" s="51" t="s">
        <v>81</v>
      </c>
      <c r="N2" s="52" t="s">
        <v>7</v>
      </c>
    </row>
    <row r="3" spans="1:14" s="4" customFormat="1" ht="15" customHeight="1">
      <c r="A3" s="38">
        <v>7</v>
      </c>
      <c r="B3" s="38">
        <v>4</v>
      </c>
      <c r="C3" s="101">
        <v>335</v>
      </c>
      <c r="D3" s="102" t="s">
        <v>14</v>
      </c>
      <c r="E3" s="102" t="s">
        <v>15</v>
      </c>
      <c r="F3" s="102" t="s">
        <v>16</v>
      </c>
      <c r="G3" s="92" t="s">
        <v>18</v>
      </c>
      <c r="H3" s="115">
        <v>12</v>
      </c>
      <c r="I3" s="115"/>
      <c r="J3" s="115"/>
      <c r="K3" s="115"/>
      <c r="L3" s="115"/>
      <c r="M3" s="115">
        <v>10</v>
      </c>
      <c r="N3" s="105">
        <f>SUM(H3:M3)</f>
        <v>22</v>
      </c>
    </row>
    <row r="4" spans="1:14" ht="15.75">
      <c r="A4" s="56">
        <v>2</v>
      </c>
      <c r="B4" s="38">
        <v>6</v>
      </c>
      <c r="C4" s="78">
        <v>302</v>
      </c>
      <c r="D4" s="79" t="s">
        <v>11</v>
      </c>
      <c r="E4" s="79" t="s">
        <v>12</v>
      </c>
      <c r="F4" s="79" t="s">
        <v>17</v>
      </c>
      <c r="G4" s="79" t="s">
        <v>13</v>
      </c>
      <c r="H4" s="118">
        <v>7</v>
      </c>
      <c r="I4" s="80"/>
      <c r="J4" s="80"/>
      <c r="K4" s="80"/>
      <c r="L4" s="80"/>
      <c r="M4" s="118">
        <v>7</v>
      </c>
      <c r="N4" s="81">
        <f>SUM(H4:M4)</f>
        <v>14</v>
      </c>
    </row>
    <row r="5" spans="1:14" s="4" customFormat="1" ht="14.25" customHeight="1">
      <c r="A5" s="38">
        <v>3</v>
      </c>
      <c r="B5" s="38">
        <v>1</v>
      </c>
      <c r="C5" s="91">
        <v>505</v>
      </c>
      <c r="D5" s="92" t="s">
        <v>52</v>
      </c>
      <c r="E5" s="92" t="s">
        <v>53</v>
      </c>
      <c r="F5" s="92" t="s">
        <v>54</v>
      </c>
      <c r="G5" s="117" t="s">
        <v>44</v>
      </c>
      <c r="H5" s="110"/>
      <c r="I5" s="111">
        <v>6</v>
      </c>
      <c r="J5" s="111"/>
      <c r="K5" s="111"/>
      <c r="L5" s="111">
        <v>7</v>
      </c>
      <c r="M5" s="111"/>
      <c r="N5" s="112">
        <f>SUM(H5:L5)</f>
        <v>13</v>
      </c>
    </row>
    <row r="6" spans="1:15" s="4" customFormat="1" ht="15" customHeight="1">
      <c r="A6" s="38">
        <v>1</v>
      </c>
      <c r="B6" s="38">
        <v>2</v>
      </c>
      <c r="C6" s="113">
        <v>410</v>
      </c>
      <c r="D6" s="92" t="s">
        <v>66</v>
      </c>
      <c r="E6" s="92" t="s">
        <v>65</v>
      </c>
      <c r="F6" s="114" t="s">
        <v>76</v>
      </c>
      <c r="G6" s="119" t="s">
        <v>77</v>
      </c>
      <c r="H6" s="110"/>
      <c r="I6" s="110"/>
      <c r="J6" s="111">
        <v>6</v>
      </c>
      <c r="K6" s="111"/>
      <c r="L6" s="111">
        <v>4</v>
      </c>
      <c r="M6" s="111"/>
      <c r="N6" s="112">
        <f>SUM(H6:L6)</f>
        <v>10</v>
      </c>
      <c r="O6" s="18"/>
    </row>
    <row r="7" spans="1:14" s="4" customFormat="1" ht="15" customHeight="1">
      <c r="A7" s="38">
        <v>5</v>
      </c>
      <c r="B7" s="38">
        <v>3</v>
      </c>
      <c r="C7" s="106">
        <v>401</v>
      </c>
      <c r="D7" s="107" t="s">
        <v>25</v>
      </c>
      <c r="E7" s="107" t="s">
        <v>26</v>
      </c>
      <c r="F7" s="107" t="s">
        <v>27</v>
      </c>
      <c r="G7" s="107" t="s">
        <v>28</v>
      </c>
      <c r="H7" s="115">
        <v>4</v>
      </c>
      <c r="I7" s="115"/>
      <c r="J7" s="115"/>
      <c r="K7" s="115">
        <v>6</v>
      </c>
      <c r="L7" s="115"/>
      <c r="M7" s="115"/>
      <c r="N7" s="116">
        <f>SUM(H7:K7)</f>
        <v>10</v>
      </c>
    </row>
    <row r="8" spans="1:14" s="4" customFormat="1" ht="15" customHeight="1">
      <c r="A8" s="56">
        <v>4</v>
      </c>
      <c r="B8" s="38">
        <v>5</v>
      </c>
      <c r="C8" s="48">
        <v>220</v>
      </c>
      <c r="D8" s="47" t="s">
        <v>21</v>
      </c>
      <c r="E8" s="47" t="s">
        <v>19</v>
      </c>
      <c r="F8" s="47" t="s">
        <v>21</v>
      </c>
      <c r="G8" s="47" t="s">
        <v>20</v>
      </c>
      <c r="H8" s="46">
        <v>9</v>
      </c>
      <c r="I8" s="65"/>
      <c r="J8" s="45"/>
      <c r="K8" s="45"/>
      <c r="L8" s="45"/>
      <c r="M8" s="45"/>
      <c r="N8" s="63">
        <f>SUM(H8:J8)</f>
        <v>9</v>
      </c>
    </row>
    <row r="9" spans="1:14" s="4" customFormat="1" ht="15" customHeight="1">
      <c r="A9" s="56">
        <v>6</v>
      </c>
      <c r="B9" s="38">
        <v>7</v>
      </c>
      <c r="C9" s="57">
        <v>381</v>
      </c>
      <c r="D9" s="53" t="s">
        <v>22</v>
      </c>
      <c r="E9" s="53" t="s">
        <v>23</v>
      </c>
      <c r="F9" s="53" t="s">
        <v>24</v>
      </c>
      <c r="G9" s="55" t="s">
        <v>35</v>
      </c>
      <c r="H9" s="46">
        <v>5</v>
      </c>
      <c r="I9" s="45"/>
      <c r="J9" s="45"/>
      <c r="K9" s="45"/>
      <c r="L9" s="45"/>
      <c r="M9" s="45"/>
      <c r="N9" s="68">
        <f>SUM(H9:J9)</f>
        <v>5</v>
      </c>
    </row>
    <row r="10" spans="2:14" ht="15.75">
      <c r="B10" s="38"/>
      <c r="C10" s="54"/>
      <c r="D10" s="55" t="s">
        <v>87</v>
      </c>
      <c r="E10" s="55" t="s">
        <v>88</v>
      </c>
      <c r="F10" s="55" t="s">
        <v>17</v>
      </c>
      <c r="G10" s="55"/>
      <c r="H10" s="46"/>
      <c r="I10" s="45"/>
      <c r="J10" s="45"/>
      <c r="K10" s="45"/>
      <c r="L10" s="45"/>
      <c r="M10" s="46">
        <v>5</v>
      </c>
      <c r="N10" s="68">
        <v>5</v>
      </c>
    </row>
    <row r="11" spans="2:14" ht="15.75">
      <c r="B11" s="38">
        <v>8</v>
      </c>
      <c r="C11" s="54">
        <v>403</v>
      </c>
      <c r="D11" s="55" t="s">
        <v>32</v>
      </c>
      <c r="E11" s="55" t="s">
        <v>33</v>
      </c>
      <c r="F11" s="55" t="s">
        <v>34</v>
      </c>
      <c r="G11" s="55" t="s">
        <v>35</v>
      </c>
      <c r="H11" s="46">
        <v>3</v>
      </c>
      <c r="I11" s="45"/>
      <c r="J11" s="45"/>
      <c r="K11" s="45"/>
      <c r="L11" s="45"/>
      <c r="M11" s="45"/>
      <c r="N11" s="68">
        <f>SUM(H11:J11)</f>
        <v>3</v>
      </c>
    </row>
    <row r="12" spans="2:14" ht="15.75">
      <c r="B12" s="38"/>
      <c r="C12" s="54"/>
      <c r="D12" s="55" t="s">
        <v>62</v>
      </c>
      <c r="E12" s="55" t="s">
        <v>91</v>
      </c>
      <c r="F12" s="55" t="s">
        <v>82</v>
      </c>
      <c r="G12" s="55" t="s">
        <v>83</v>
      </c>
      <c r="H12" s="46"/>
      <c r="I12" s="45"/>
      <c r="J12" s="45"/>
      <c r="K12" s="45"/>
      <c r="L12" s="45"/>
      <c r="M12" s="46">
        <v>3</v>
      </c>
      <c r="N12" s="68">
        <v>3</v>
      </c>
    </row>
    <row r="13" spans="2:14" ht="15.75">
      <c r="B13" s="38">
        <v>9</v>
      </c>
      <c r="C13" s="54">
        <v>398</v>
      </c>
      <c r="D13" s="55" t="s">
        <v>29</v>
      </c>
      <c r="E13" s="55" t="s">
        <v>30</v>
      </c>
      <c r="F13" s="55" t="s">
        <v>31</v>
      </c>
      <c r="G13" s="55" t="s">
        <v>39</v>
      </c>
      <c r="H13" s="46">
        <v>3</v>
      </c>
      <c r="I13" s="45"/>
      <c r="J13" s="45"/>
      <c r="K13" s="45"/>
      <c r="L13" s="45"/>
      <c r="M13" s="45"/>
      <c r="N13" s="68">
        <f>SUM(H13:J13)</f>
        <v>3</v>
      </c>
    </row>
    <row r="14" spans="2:14" ht="15.75">
      <c r="B14" s="38"/>
      <c r="C14" s="54"/>
      <c r="D14" s="55" t="s">
        <v>84</v>
      </c>
      <c r="E14" s="55" t="s">
        <v>85</v>
      </c>
      <c r="F14" s="55" t="s">
        <v>86</v>
      </c>
      <c r="G14" s="55" t="s">
        <v>18</v>
      </c>
      <c r="H14" s="46"/>
      <c r="I14" s="45"/>
      <c r="J14" s="45"/>
      <c r="K14" s="45"/>
      <c r="L14" s="45"/>
      <c r="M14" s="46">
        <v>2</v>
      </c>
      <c r="N14" s="68">
        <v>2</v>
      </c>
    </row>
    <row r="17" ht="13.5" thickBot="1"/>
    <row r="18" spans="3:6" ht="12.75">
      <c r="C18" s="59"/>
      <c r="D18" s="6"/>
      <c r="E18" s="7"/>
      <c r="F18" s="8"/>
    </row>
    <row r="19" spans="3:6" ht="12.75">
      <c r="C19" s="60"/>
      <c r="D19" s="77"/>
      <c r="E19" s="10" t="s">
        <v>80</v>
      </c>
      <c r="F19" s="11"/>
    </row>
    <row r="20" spans="3:6" ht="12.75">
      <c r="C20" s="60"/>
      <c r="D20" s="58"/>
      <c r="E20" s="10"/>
      <c r="F20" s="11"/>
    </row>
    <row r="21" spans="3:6" ht="12.75">
      <c r="C21" s="60"/>
      <c r="D21" s="13"/>
      <c r="E21" s="10"/>
      <c r="F21" s="11"/>
    </row>
    <row r="22" spans="3:6" ht="13.5" thickBot="1">
      <c r="C22" s="61"/>
      <c r="D22" s="15"/>
      <c r="E22" s="16"/>
      <c r="F22" s="17"/>
    </row>
    <row r="25" ht="12.75">
      <c r="D25" s="33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Maciejczak Beata</dc:creator>
  <cp:keywords/>
  <dc:description/>
  <cp:lastModifiedBy>DAWG</cp:lastModifiedBy>
  <dcterms:created xsi:type="dcterms:W3CDTF">2010-08-19T08:25:25Z</dcterms:created>
  <dcterms:modified xsi:type="dcterms:W3CDTF">2012-09-10T14:11:38Z</dcterms:modified>
  <cp:category/>
  <cp:version/>
  <cp:contentType/>
  <cp:contentStatus/>
</cp:coreProperties>
</file>